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\Documents\WORKS_Zamowienia+publiczne\ZSRCKU\2026\01_Pasze\"/>
    </mc:Choice>
  </mc:AlternateContent>
  <xr:revisionPtr revIDLastSave="0" documentId="13_ncr:1_{BB85E07A-DF7B-4922-B57C-7136E3FA15B6}" xr6:coauthVersionLast="47" xr6:coauthVersionMax="47" xr10:uidLastSave="{00000000-0000-0000-0000-000000000000}"/>
  <bookViews>
    <workbookView xWindow="-72" yWindow="0" windowWidth="11688" windowHeight="12240" xr2:uid="{7F5928A8-F28C-4183-8681-B68546EA57CC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K37" i="1" s="1"/>
  <c r="J34" i="1"/>
  <c r="J37" i="1" s="1"/>
  <c r="I34" i="1"/>
  <c r="I37" i="1" s="1"/>
  <c r="H34" i="1"/>
  <c r="H37" i="1" s="1"/>
  <c r="G34" i="1"/>
  <c r="G37" i="1" s="1"/>
  <c r="F34" i="1"/>
  <c r="F37" i="1" s="1"/>
  <c r="E34" i="1"/>
  <c r="E37" i="1" s="1"/>
  <c r="D34" i="1"/>
  <c r="F39" i="1" l="1"/>
  <c r="D37" i="1"/>
  <c r="F40" i="1" s="1"/>
</calcChain>
</file>

<file path=xl/sharedStrings.xml><?xml version="1.0" encoding="utf-8"?>
<sst xmlns="http://schemas.openxmlformats.org/spreadsheetml/2006/main" count="112" uniqueCount="86">
  <si>
    <t>Lp.</t>
  </si>
  <si>
    <t>Składnik w 1 kg preparatu</t>
  </si>
  <si>
    <t>Jednostka</t>
  </si>
  <si>
    <t xml:space="preserve">Mieszanka uzupełniająca dla opasów </t>
  </si>
  <si>
    <t xml:space="preserve">Mieszanka paszowa uzupełniająca dla cieląt od 2 tygodnia życia </t>
  </si>
  <si>
    <t xml:space="preserve">Śruta rzepakowa </t>
  </si>
  <si>
    <t>Kreda pastewna NON GMO</t>
  </si>
  <si>
    <t>Lizawka solna dla bydła NON GMO</t>
  </si>
  <si>
    <t xml:space="preserve">Lizawka  dla   opasów </t>
  </si>
  <si>
    <t>Mieszanka uzupełniajaca dla kóz</t>
  </si>
  <si>
    <t>Mieszanka uzupełniajaca dla klaczy karmiacych</t>
  </si>
  <si>
    <t>1.</t>
  </si>
  <si>
    <t>Białko</t>
  </si>
  <si>
    <t>%</t>
  </si>
  <si>
    <t>min. 33</t>
  </si>
  <si>
    <t>2.</t>
  </si>
  <si>
    <t>Energia metaboliczna</t>
  </si>
  <si>
    <t>MJ/kg</t>
  </si>
  <si>
    <t>3.</t>
  </si>
  <si>
    <t>Tłuszcz</t>
  </si>
  <si>
    <t>4.</t>
  </si>
  <si>
    <t>Włókno</t>
  </si>
  <si>
    <t>12-15</t>
  </si>
  <si>
    <t>5.</t>
  </si>
  <si>
    <t xml:space="preserve">Popiół </t>
  </si>
  <si>
    <t>6.</t>
  </si>
  <si>
    <t>Wapń</t>
  </si>
  <si>
    <t>7.</t>
  </si>
  <si>
    <t>Fosfor</t>
  </si>
  <si>
    <t>4,0</t>
  </si>
  <si>
    <t>8.</t>
  </si>
  <si>
    <t>Sód</t>
  </si>
  <si>
    <t>9.</t>
  </si>
  <si>
    <t>Magnez</t>
  </si>
  <si>
    <t>10.</t>
  </si>
  <si>
    <t>Witamina A</t>
  </si>
  <si>
    <t>j.m</t>
  </si>
  <si>
    <t>11.</t>
  </si>
  <si>
    <t>Witamina D3</t>
  </si>
  <si>
    <t>12.</t>
  </si>
  <si>
    <t>Witamina E</t>
  </si>
  <si>
    <t>mg</t>
  </si>
  <si>
    <t>13.</t>
  </si>
  <si>
    <t>Witamina K</t>
  </si>
  <si>
    <t>14.</t>
  </si>
  <si>
    <t>Witamina C</t>
  </si>
  <si>
    <t>15.</t>
  </si>
  <si>
    <t>Witamina B!</t>
  </si>
  <si>
    <t>16.</t>
  </si>
  <si>
    <t>Witamina B2</t>
  </si>
  <si>
    <t>17.</t>
  </si>
  <si>
    <t>Witamina B6</t>
  </si>
  <si>
    <t>18.</t>
  </si>
  <si>
    <t>Biotyna</t>
  </si>
  <si>
    <t>µg</t>
  </si>
  <si>
    <t>19.</t>
  </si>
  <si>
    <t>Mangan</t>
  </si>
  <si>
    <t>20.</t>
  </si>
  <si>
    <t>Cynk</t>
  </si>
  <si>
    <t>21.</t>
  </si>
  <si>
    <t>Miedź</t>
  </si>
  <si>
    <t>22.</t>
  </si>
  <si>
    <t>Selen</t>
  </si>
  <si>
    <t>23.</t>
  </si>
  <si>
    <t>Jod</t>
  </si>
  <si>
    <t>24.</t>
  </si>
  <si>
    <t xml:space="preserve"> Zywe kultury drożdży </t>
  </si>
  <si>
    <t>KBE</t>
  </si>
  <si>
    <t>Zapotrzebowanie</t>
  </si>
  <si>
    <t>kg</t>
  </si>
  <si>
    <t>zł/kg</t>
  </si>
  <si>
    <t>Stawka podatku VAT</t>
  </si>
  <si>
    <t>Wartość brutto</t>
  </si>
  <si>
    <t>ARKUSZ CENOWY</t>
  </si>
  <si>
    <t xml:space="preserve">Opis przedmiotu zamówienia - zawartość składników </t>
  </si>
  <si>
    <t>oraz ilość mieszanek uzupełniających i komponentów paszowych</t>
  </si>
  <si>
    <t>Szacowane ilości i wartość i komponentów paszowych dla bydła, koni i kóz</t>
  </si>
  <si>
    <t>Oferowana marża/opust*</t>
  </si>
  <si>
    <t>Cena netto (z marżą/ opustem*)</t>
  </si>
  <si>
    <t>Wartość netto (z marżą/  opustem*)</t>
  </si>
  <si>
    <t>n/d</t>
  </si>
  <si>
    <t>Cena brutto:</t>
  </si>
  <si>
    <t>Wartość netto:</t>
  </si>
  <si>
    <t>zł</t>
  </si>
  <si>
    <t>*Dotyczy wyłącznie śruty rzepakowej</t>
  </si>
  <si>
    <t>ZSRCKU 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</si>
</sst>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FFFF00"/>
        <bgColor rgb="FFE7E6E6"/>
      </patternFill>
    </fill>
    <fill>
      <patternFill patternType="solid">
        <fgColor rgb="FFFFFF00"/>
        <bgColor rgb="FFD9D9D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textRotation="90"/>
    </xf>
    <xf numFmtId="0" fontId="1" fillId="0" borderId="2" xfId="0" applyFont="1" applyBorder="1" applyAlignment="1">
      <alignment horizontal="center"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2" xfId="0" applyFont="1" applyFill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wrapText="1"/>
    </xf>
    <xf numFmtId="0" fontId="1" fillId="4" borderId="2" xfId="0" applyFont="1" applyFill="1" applyBorder="1"/>
    <xf numFmtId="0" fontId="1" fillId="3" borderId="9" xfId="0" applyFont="1" applyFill="1" applyBorder="1" applyAlignment="1">
      <alignment horizontal="center"/>
    </xf>
    <xf numFmtId="164" fontId="5" fillId="0" borderId="2" xfId="0" applyNumberFormat="1" applyFont="1" applyBorder="1"/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5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right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F7894-60B3-40DD-BB1D-D936BE52CC9F}">
  <dimension ref="A1:K40"/>
  <sheetViews>
    <sheetView tabSelected="1" topLeftCell="A19" workbookViewId="0">
      <selection activeCell="J37" sqref="J37"/>
    </sheetView>
  </sheetViews>
  <sheetFormatPr defaultRowHeight="14.4" x14ac:dyDescent="0.3"/>
  <cols>
    <col min="1" max="1" width="4.109375" customWidth="1"/>
    <col min="2" max="2" width="11.5546875" customWidth="1"/>
    <col min="3" max="3" width="6.77734375" customWidth="1"/>
    <col min="4" max="4" width="8.21875" customWidth="1"/>
    <col min="5" max="5" width="11.77734375" customWidth="1"/>
    <col min="6" max="6" width="12.21875" customWidth="1"/>
    <col min="7" max="8" width="6.88671875" customWidth="1"/>
    <col min="9" max="9" width="6.33203125" customWidth="1"/>
    <col min="10" max="10" width="8.88671875" customWidth="1"/>
  </cols>
  <sheetData>
    <row r="1" spans="1:11" x14ac:dyDescent="0.3">
      <c r="B1" t="s">
        <v>85</v>
      </c>
    </row>
    <row r="2" spans="1:11" ht="23.4" x14ac:dyDescent="0.45">
      <c r="F2" s="20" t="s">
        <v>73</v>
      </c>
    </row>
    <row r="3" spans="1:11" x14ac:dyDescent="0.3">
      <c r="F3" s="19" t="s">
        <v>74</v>
      </c>
    </row>
    <row r="4" spans="1:11" x14ac:dyDescent="0.3">
      <c r="F4" s="19" t="s">
        <v>75</v>
      </c>
    </row>
    <row r="6" spans="1:11" ht="36" customHeight="1" x14ac:dyDescent="0.3">
      <c r="A6" s="51" t="s">
        <v>76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179.4" x14ac:dyDescent="0.3">
      <c r="A7" s="1" t="s">
        <v>0</v>
      </c>
      <c r="B7" s="2" t="s">
        <v>1</v>
      </c>
      <c r="C7" s="3" t="s">
        <v>2</v>
      </c>
      <c r="D7" s="4" t="s">
        <v>3</v>
      </c>
      <c r="E7" s="5" t="s">
        <v>4</v>
      </c>
      <c r="F7" s="4" t="s">
        <v>5</v>
      </c>
      <c r="G7" s="4" t="s">
        <v>6</v>
      </c>
      <c r="H7" s="4" t="s">
        <v>7</v>
      </c>
      <c r="I7" s="6" t="s">
        <v>8</v>
      </c>
      <c r="J7" s="4" t="s">
        <v>9</v>
      </c>
      <c r="K7" s="4" t="s">
        <v>10</v>
      </c>
    </row>
    <row r="8" spans="1:11" x14ac:dyDescent="0.3">
      <c r="A8" s="1" t="s">
        <v>11</v>
      </c>
      <c r="B8" s="1" t="s">
        <v>12</v>
      </c>
      <c r="C8" s="7" t="s">
        <v>13</v>
      </c>
      <c r="D8" s="8"/>
      <c r="E8" s="9">
        <v>18.5</v>
      </c>
      <c r="F8" s="7" t="s">
        <v>14</v>
      </c>
      <c r="G8" s="7"/>
      <c r="H8" s="7"/>
      <c r="I8" s="10">
        <v>4</v>
      </c>
      <c r="J8" s="11"/>
      <c r="K8" s="11"/>
    </row>
    <row r="9" spans="1:11" ht="24.6" x14ac:dyDescent="0.3">
      <c r="A9" s="1" t="s">
        <v>15</v>
      </c>
      <c r="B9" s="12" t="s">
        <v>16</v>
      </c>
      <c r="C9" s="13" t="s">
        <v>17</v>
      </c>
      <c r="D9" s="8"/>
      <c r="E9" s="9">
        <v>11</v>
      </c>
      <c r="F9" s="7"/>
      <c r="G9" s="7"/>
      <c r="H9" s="7"/>
      <c r="I9" s="10">
        <v>5.5</v>
      </c>
      <c r="J9" s="11"/>
      <c r="K9" s="11"/>
    </row>
    <row r="10" spans="1:11" x14ac:dyDescent="0.3">
      <c r="A10" s="1" t="s">
        <v>18</v>
      </c>
      <c r="B10" s="1" t="s">
        <v>19</v>
      </c>
      <c r="C10" s="7" t="s">
        <v>13</v>
      </c>
      <c r="D10" s="8"/>
      <c r="E10" s="8">
        <v>2.5</v>
      </c>
      <c r="F10" s="7"/>
      <c r="G10" s="7"/>
      <c r="H10" s="7"/>
      <c r="I10" s="10">
        <v>2.5</v>
      </c>
      <c r="J10" s="11"/>
      <c r="K10" s="11"/>
    </row>
    <row r="11" spans="1:11" x14ac:dyDescent="0.3">
      <c r="A11" s="1" t="s">
        <v>20</v>
      </c>
      <c r="B11" s="1" t="s">
        <v>21</v>
      </c>
      <c r="C11" s="7" t="s">
        <v>13</v>
      </c>
      <c r="D11" s="8"/>
      <c r="E11" s="9">
        <v>7</v>
      </c>
      <c r="F11" s="14" t="s">
        <v>22</v>
      </c>
      <c r="G11" s="7"/>
      <c r="H11" s="7"/>
      <c r="I11" s="10">
        <v>0.01</v>
      </c>
      <c r="J11" s="11"/>
      <c r="K11" s="11"/>
    </row>
    <row r="12" spans="1:11" x14ac:dyDescent="0.3">
      <c r="A12" s="1" t="s">
        <v>23</v>
      </c>
      <c r="B12" s="1" t="s">
        <v>24</v>
      </c>
      <c r="C12" s="7" t="s">
        <v>13</v>
      </c>
      <c r="D12" s="8"/>
      <c r="E12" s="8">
        <v>6.9</v>
      </c>
      <c r="F12" s="7"/>
      <c r="G12" s="7"/>
      <c r="H12" s="7"/>
      <c r="I12" s="10">
        <v>38</v>
      </c>
      <c r="J12" s="11"/>
      <c r="K12" s="11"/>
    </row>
    <row r="13" spans="1:11" x14ac:dyDescent="0.3">
      <c r="A13" s="1" t="s">
        <v>25</v>
      </c>
      <c r="B13" s="1" t="s">
        <v>26</v>
      </c>
      <c r="C13" s="7" t="s">
        <v>13</v>
      </c>
      <c r="D13" s="9">
        <v>21</v>
      </c>
      <c r="E13" s="8">
        <v>0.9</v>
      </c>
      <c r="F13" s="7"/>
      <c r="G13" s="7"/>
      <c r="H13" s="7"/>
      <c r="I13" s="10">
        <v>5</v>
      </c>
      <c r="J13" s="11"/>
      <c r="K13" s="11"/>
    </row>
    <row r="14" spans="1:11" x14ac:dyDescent="0.3">
      <c r="A14" s="1" t="s">
        <v>27</v>
      </c>
      <c r="B14" s="1" t="s">
        <v>28</v>
      </c>
      <c r="C14" s="7" t="s">
        <v>13</v>
      </c>
      <c r="D14" s="15" t="s">
        <v>29</v>
      </c>
      <c r="E14" s="8">
        <v>0.55000000000000004</v>
      </c>
      <c r="F14" s="7"/>
      <c r="G14" s="7"/>
      <c r="H14" s="7"/>
      <c r="I14" s="10">
        <v>1</v>
      </c>
      <c r="J14" s="11"/>
      <c r="K14" s="11"/>
    </row>
    <row r="15" spans="1:11" x14ac:dyDescent="0.3">
      <c r="A15" s="1" t="s">
        <v>30</v>
      </c>
      <c r="B15" s="1" t="s">
        <v>31</v>
      </c>
      <c r="C15" s="7" t="s">
        <v>13</v>
      </c>
      <c r="D15" s="8"/>
      <c r="E15" s="8">
        <v>0.25</v>
      </c>
      <c r="F15" s="7"/>
      <c r="G15" s="7"/>
      <c r="H15" s="7"/>
      <c r="I15" s="10">
        <v>4.5</v>
      </c>
      <c r="J15" s="11"/>
      <c r="K15" s="11"/>
    </row>
    <row r="16" spans="1:11" x14ac:dyDescent="0.3">
      <c r="A16" s="1" t="s">
        <v>32</v>
      </c>
      <c r="B16" s="1" t="s">
        <v>33</v>
      </c>
      <c r="C16" s="7" t="s">
        <v>13</v>
      </c>
      <c r="D16" s="9">
        <v>4</v>
      </c>
      <c r="E16" s="8">
        <v>0.25</v>
      </c>
      <c r="F16" s="7"/>
      <c r="G16" s="7"/>
      <c r="H16" s="7"/>
      <c r="I16" s="10">
        <v>4</v>
      </c>
      <c r="J16" s="11"/>
      <c r="K16" s="11"/>
    </row>
    <row r="17" spans="1:11" x14ac:dyDescent="0.3">
      <c r="A17" s="1" t="s">
        <v>34</v>
      </c>
      <c r="B17" s="1" t="s">
        <v>35</v>
      </c>
      <c r="C17" s="7" t="s">
        <v>36</v>
      </c>
      <c r="D17" s="16">
        <v>700000</v>
      </c>
      <c r="E17" s="17">
        <v>7500</v>
      </c>
      <c r="F17" s="7"/>
      <c r="G17" s="7"/>
      <c r="H17" s="7"/>
      <c r="I17" s="10">
        <v>150000</v>
      </c>
      <c r="J17" s="11"/>
      <c r="K17" s="11"/>
    </row>
    <row r="18" spans="1:11" x14ac:dyDescent="0.3">
      <c r="A18" s="1" t="s">
        <v>37</v>
      </c>
      <c r="B18" s="1" t="s">
        <v>38</v>
      </c>
      <c r="C18" s="7" t="s">
        <v>36</v>
      </c>
      <c r="D18" s="16">
        <v>80000</v>
      </c>
      <c r="E18" s="17">
        <v>1600</v>
      </c>
      <c r="F18" s="7"/>
      <c r="G18" s="7"/>
      <c r="H18" s="7"/>
      <c r="I18" s="10">
        <v>30000</v>
      </c>
      <c r="J18" s="11"/>
      <c r="K18" s="11"/>
    </row>
    <row r="19" spans="1:11" x14ac:dyDescent="0.3">
      <c r="A19" s="1" t="s">
        <v>39</v>
      </c>
      <c r="B19" s="1" t="s">
        <v>40</v>
      </c>
      <c r="C19" s="7" t="s">
        <v>41</v>
      </c>
      <c r="D19" s="16">
        <v>1500</v>
      </c>
      <c r="E19" s="8">
        <v>50</v>
      </c>
      <c r="F19" s="7"/>
      <c r="G19" s="7"/>
      <c r="H19" s="7"/>
      <c r="I19" s="10">
        <v>1000</v>
      </c>
      <c r="J19" s="11"/>
      <c r="K19" s="11"/>
    </row>
    <row r="20" spans="1:11" x14ac:dyDescent="0.3">
      <c r="A20" s="1" t="s">
        <v>42</v>
      </c>
      <c r="B20" s="1" t="s">
        <v>43</v>
      </c>
      <c r="C20" s="7" t="s">
        <v>41</v>
      </c>
      <c r="D20" s="8"/>
      <c r="E20" s="8"/>
      <c r="F20" s="7"/>
      <c r="G20" s="7"/>
      <c r="H20" s="7"/>
      <c r="I20" s="10"/>
      <c r="J20" s="11"/>
      <c r="K20" s="11"/>
    </row>
    <row r="21" spans="1:11" x14ac:dyDescent="0.3">
      <c r="A21" s="1" t="s">
        <v>44</v>
      </c>
      <c r="B21" s="1" t="s">
        <v>45</v>
      </c>
      <c r="C21" s="7"/>
      <c r="D21" s="8"/>
      <c r="E21" s="8"/>
      <c r="F21" s="7"/>
      <c r="G21" s="7"/>
      <c r="H21" s="7"/>
      <c r="I21" s="10"/>
      <c r="J21" s="11"/>
      <c r="K21" s="11"/>
    </row>
    <row r="22" spans="1:11" x14ac:dyDescent="0.3">
      <c r="A22" s="1" t="s">
        <v>46</v>
      </c>
      <c r="B22" s="1" t="s">
        <v>47</v>
      </c>
      <c r="C22" s="7" t="s">
        <v>41</v>
      </c>
      <c r="D22" s="8"/>
      <c r="E22" s="8"/>
      <c r="F22" s="7"/>
      <c r="G22" s="7"/>
      <c r="H22" s="7"/>
      <c r="I22" s="10"/>
      <c r="J22" s="11"/>
      <c r="K22" s="11"/>
    </row>
    <row r="23" spans="1:11" x14ac:dyDescent="0.3">
      <c r="A23" s="1" t="s">
        <v>48</v>
      </c>
      <c r="B23" s="1" t="s">
        <v>49</v>
      </c>
      <c r="C23" s="7" t="s">
        <v>41</v>
      </c>
      <c r="D23" s="8"/>
      <c r="E23" s="8"/>
      <c r="F23" s="7"/>
      <c r="G23" s="7"/>
      <c r="H23" s="7"/>
      <c r="I23" s="10"/>
      <c r="J23" s="11"/>
      <c r="K23" s="11"/>
    </row>
    <row r="24" spans="1:11" x14ac:dyDescent="0.3">
      <c r="A24" s="1" t="s">
        <v>50</v>
      </c>
      <c r="B24" s="1" t="s">
        <v>51</v>
      </c>
      <c r="C24" s="7" t="s">
        <v>41</v>
      </c>
      <c r="D24" s="8"/>
      <c r="E24" s="8"/>
      <c r="F24" s="7"/>
      <c r="G24" s="7"/>
      <c r="H24" s="7"/>
      <c r="I24" s="10"/>
      <c r="J24" s="11"/>
      <c r="K24" s="11"/>
    </row>
    <row r="25" spans="1:11" x14ac:dyDescent="0.3">
      <c r="A25" s="1" t="s">
        <v>52</v>
      </c>
      <c r="B25" s="1" t="s">
        <v>53</v>
      </c>
      <c r="C25" s="7" t="s">
        <v>54</v>
      </c>
      <c r="D25" s="16">
        <v>2500</v>
      </c>
      <c r="E25" s="8">
        <v>1000</v>
      </c>
      <c r="F25" s="7"/>
      <c r="G25" s="7"/>
      <c r="H25" s="7"/>
      <c r="I25" s="10"/>
      <c r="J25" s="11"/>
      <c r="K25" s="11"/>
    </row>
    <row r="26" spans="1:11" x14ac:dyDescent="0.3">
      <c r="A26" s="1" t="s">
        <v>55</v>
      </c>
      <c r="B26" s="1" t="s">
        <v>56</v>
      </c>
      <c r="C26" s="7" t="s">
        <v>41</v>
      </c>
      <c r="D26" s="8"/>
      <c r="E26" s="8">
        <v>30</v>
      </c>
      <c r="F26" s="7"/>
      <c r="G26" s="7"/>
      <c r="H26" s="7"/>
      <c r="I26" s="10">
        <v>1250</v>
      </c>
      <c r="J26" s="11"/>
      <c r="K26" s="11"/>
    </row>
    <row r="27" spans="1:11" x14ac:dyDescent="0.3">
      <c r="A27" s="1" t="s">
        <v>57</v>
      </c>
      <c r="B27" s="1" t="s">
        <v>58</v>
      </c>
      <c r="C27" s="7" t="s">
        <v>41</v>
      </c>
      <c r="D27" s="8"/>
      <c r="E27" s="8">
        <v>50</v>
      </c>
      <c r="F27" s="7"/>
      <c r="G27" s="7"/>
      <c r="H27" s="7"/>
      <c r="I27" s="10">
        <v>2500</v>
      </c>
      <c r="J27" s="11"/>
      <c r="K27" s="11"/>
    </row>
    <row r="28" spans="1:11" x14ac:dyDescent="0.3">
      <c r="A28" s="1" t="s">
        <v>59</v>
      </c>
      <c r="B28" s="1" t="s">
        <v>60</v>
      </c>
      <c r="C28" s="7" t="s">
        <v>41</v>
      </c>
      <c r="D28" s="8"/>
      <c r="E28" s="8">
        <v>9</v>
      </c>
      <c r="F28" s="7"/>
      <c r="G28" s="7"/>
      <c r="H28" s="7"/>
      <c r="I28" s="10">
        <v>750</v>
      </c>
      <c r="J28" s="11"/>
      <c r="K28" s="11"/>
    </row>
    <row r="29" spans="1:11" x14ac:dyDescent="0.3">
      <c r="A29" s="1" t="s">
        <v>61</v>
      </c>
      <c r="B29" s="1" t="s">
        <v>62</v>
      </c>
      <c r="C29" s="7" t="s">
        <v>41</v>
      </c>
      <c r="D29" s="8">
        <v>30</v>
      </c>
      <c r="E29" s="8">
        <v>0.5</v>
      </c>
      <c r="F29" s="7"/>
      <c r="G29" s="7"/>
      <c r="H29" s="7"/>
      <c r="I29" s="10">
        <v>27</v>
      </c>
      <c r="J29" s="11"/>
      <c r="K29" s="11"/>
    </row>
    <row r="30" spans="1:11" x14ac:dyDescent="0.3">
      <c r="A30" s="1" t="s">
        <v>63</v>
      </c>
      <c r="B30" s="1" t="s">
        <v>64</v>
      </c>
      <c r="C30" s="7" t="s">
        <v>41</v>
      </c>
      <c r="D30" s="8"/>
      <c r="E30" s="8"/>
      <c r="F30" s="7"/>
      <c r="G30" s="7"/>
      <c r="H30" s="7"/>
      <c r="I30" s="10">
        <v>100</v>
      </c>
      <c r="J30" s="11"/>
      <c r="K30" s="11"/>
    </row>
    <row r="31" spans="1:11" ht="24.6" x14ac:dyDescent="0.3">
      <c r="A31" s="1" t="s">
        <v>65</v>
      </c>
      <c r="B31" s="12" t="s">
        <v>66</v>
      </c>
      <c r="C31" s="7" t="s">
        <v>67</v>
      </c>
      <c r="D31" s="8"/>
      <c r="E31" s="8"/>
      <c r="F31" s="7"/>
      <c r="G31" s="7"/>
      <c r="H31" s="7"/>
      <c r="I31" s="10"/>
      <c r="J31" s="11"/>
      <c r="K31" s="11"/>
    </row>
    <row r="32" spans="1:11" ht="28.2" customHeight="1" x14ac:dyDescent="0.3">
      <c r="A32" s="43" t="s">
        <v>68</v>
      </c>
      <c r="B32" s="44"/>
      <c r="C32" s="34" t="s">
        <v>69</v>
      </c>
      <c r="D32" s="34">
        <v>6000</v>
      </c>
      <c r="E32" s="34">
        <v>7000</v>
      </c>
      <c r="F32" s="35">
        <v>60000</v>
      </c>
      <c r="G32" s="34">
        <v>2500</v>
      </c>
      <c r="H32" s="36">
        <v>3000</v>
      </c>
      <c r="I32" s="37">
        <v>4000</v>
      </c>
      <c r="J32" s="38">
        <v>700</v>
      </c>
      <c r="K32" s="38">
        <v>1000</v>
      </c>
    </row>
    <row r="33" spans="1:11" ht="28.2" customHeight="1" x14ac:dyDescent="0.3">
      <c r="A33" s="49" t="s">
        <v>78</v>
      </c>
      <c r="B33" s="50"/>
      <c r="C33" s="21" t="s">
        <v>70</v>
      </c>
      <c r="D33" s="22"/>
      <c r="E33" s="22"/>
      <c r="F33" s="23"/>
      <c r="G33" s="22"/>
      <c r="H33" s="22"/>
      <c r="I33" s="24"/>
      <c r="J33" s="40"/>
      <c r="K33" s="40"/>
    </row>
    <row r="34" spans="1:11" ht="28.8" customHeight="1" x14ac:dyDescent="0.3">
      <c r="A34" s="49" t="s">
        <v>79</v>
      </c>
      <c r="B34" s="50"/>
      <c r="C34" s="21" t="s">
        <v>83</v>
      </c>
      <c r="D34" s="25">
        <f t="shared" ref="D34:I34" si="0">D33*D32</f>
        <v>0</v>
      </c>
      <c r="E34" s="25">
        <f t="shared" si="0"/>
        <v>0</v>
      </c>
      <c r="F34" s="26">
        <f t="shared" si="0"/>
        <v>0</v>
      </c>
      <c r="G34" s="25">
        <f t="shared" si="0"/>
        <v>0</v>
      </c>
      <c r="H34" s="25">
        <f t="shared" si="0"/>
        <v>0</v>
      </c>
      <c r="I34" s="27">
        <f t="shared" si="0"/>
        <v>0</v>
      </c>
      <c r="J34" s="33">
        <f>J32*J33</f>
        <v>0</v>
      </c>
      <c r="K34" s="33">
        <f>K32*K33</f>
        <v>0</v>
      </c>
    </row>
    <row r="35" spans="1:11" ht="28.8" customHeight="1" x14ac:dyDescent="0.3">
      <c r="A35" s="41"/>
      <c r="B35" s="39" t="s">
        <v>77</v>
      </c>
      <c r="C35" s="21" t="s">
        <v>83</v>
      </c>
      <c r="D35" s="25" t="s">
        <v>80</v>
      </c>
      <c r="E35" s="25" t="s">
        <v>80</v>
      </c>
      <c r="F35" s="26"/>
      <c r="G35" s="25" t="s">
        <v>80</v>
      </c>
      <c r="H35" s="25" t="s">
        <v>80</v>
      </c>
      <c r="I35" s="27" t="s">
        <v>80</v>
      </c>
      <c r="J35" s="33" t="s">
        <v>80</v>
      </c>
      <c r="K35" s="33" t="s">
        <v>80</v>
      </c>
    </row>
    <row r="36" spans="1:11" ht="27" customHeight="1" x14ac:dyDescent="0.3">
      <c r="A36" s="49" t="s">
        <v>71</v>
      </c>
      <c r="B36" s="50"/>
      <c r="C36" s="21" t="s">
        <v>13</v>
      </c>
      <c r="D36" s="21">
        <v>8</v>
      </c>
      <c r="E36" s="21">
        <v>8</v>
      </c>
      <c r="F36" s="28">
        <v>8</v>
      </c>
      <c r="G36" s="21">
        <v>8</v>
      </c>
      <c r="H36" s="21">
        <v>23</v>
      </c>
      <c r="I36" s="29">
        <v>8</v>
      </c>
      <c r="J36" s="33">
        <v>8</v>
      </c>
      <c r="K36" s="33">
        <v>8</v>
      </c>
    </row>
    <row r="37" spans="1:11" ht="26.4" customHeight="1" thickBot="1" x14ac:dyDescent="0.35">
      <c r="A37" s="47" t="s">
        <v>72</v>
      </c>
      <c r="B37" s="48"/>
      <c r="C37" s="30" t="s">
        <v>83</v>
      </c>
      <c r="D37" s="31">
        <f>D34*0.08+D34</f>
        <v>0</v>
      </c>
      <c r="E37" s="31">
        <f>E34*0.08+E34</f>
        <v>0</v>
      </c>
      <c r="F37" s="32">
        <f>F34*0.08+F34</f>
        <v>0</v>
      </c>
      <c r="G37" s="31">
        <f>G34*0.08+G34</f>
        <v>0</v>
      </c>
      <c r="H37" s="31">
        <f>H34*0.23+H34</f>
        <v>0</v>
      </c>
      <c r="I37" s="27">
        <f>I34*0.08+I34</f>
        <v>0</v>
      </c>
      <c r="J37" s="27">
        <f>J34*0.08+J34</f>
        <v>0</v>
      </c>
      <c r="K37" s="27">
        <f>K34*0.08+K34</f>
        <v>0</v>
      </c>
    </row>
    <row r="38" spans="1:11" x14ac:dyDescent="0.3">
      <c r="A38" s="18"/>
      <c r="B38" s="18" t="s">
        <v>84</v>
      </c>
      <c r="C38" s="18"/>
      <c r="D38" s="18"/>
      <c r="E38" s="18"/>
      <c r="F38" s="18"/>
      <c r="G38" s="18"/>
      <c r="H38" s="18"/>
      <c r="I38" s="18"/>
    </row>
    <row r="39" spans="1:11" ht="27.6" customHeight="1" x14ac:dyDescent="0.3">
      <c r="A39" s="45" t="s">
        <v>82</v>
      </c>
      <c r="B39" s="45"/>
      <c r="C39" s="45"/>
      <c r="D39" s="45"/>
      <c r="E39" s="45"/>
      <c r="F39" s="42">
        <f>D34+E34+F34+G34+H34+I34+J34+K34</f>
        <v>0</v>
      </c>
      <c r="G39" s="18"/>
      <c r="H39" s="18"/>
      <c r="I39" s="18"/>
    </row>
    <row r="40" spans="1:11" ht="15.6" x14ac:dyDescent="0.3">
      <c r="A40" s="46" t="s">
        <v>81</v>
      </c>
      <c r="B40" s="46"/>
      <c r="C40" s="46"/>
      <c r="D40" s="46"/>
      <c r="E40" s="46"/>
      <c r="F40" s="42">
        <f>D37+E37+F37+G37+H37+I37+J37+K37</f>
        <v>0</v>
      </c>
      <c r="G40" s="18"/>
      <c r="H40" s="18"/>
      <c r="I40" s="18"/>
    </row>
  </sheetData>
  <mergeCells count="8">
    <mergeCell ref="A6:K6"/>
    <mergeCell ref="A32:B32"/>
    <mergeCell ref="A39:E39"/>
    <mergeCell ref="A40:E40"/>
    <mergeCell ref="A37:B37"/>
    <mergeCell ref="A36:B36"/>
    <mergeCell ref="A34:B34"/>
    <mergeCell ref="A33:B33"/>
  </mergeCells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zsrckugospodarstwo</dc:creator>
  <cp:lastModifiedBy>Piotr Matejczuk</cp:lastModifiedBy>
  <cp:lastPrinted>2021-02-01T13:22:09Z</cp:lastPrinted>
  <dcterms:created xsi:type="dcterms:W3CDTF">2021-01-11T12:31:22Z</dcterms:created>
  <dcterms:modified xsi:type="dcterms:W3CDTF">2026-01-14T12:34:39Z</dcterms:modified>
</cp:coreProperties>
</file>